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4" i="1"/>
  <c r="B233" l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I214" l="1"/>
  <c r="J214"/>
  <c r="L119"/>
  <c r="L214"/>
  <c r="H119"/>
  <c r="I119"/>
  <c r="J119"/>
  <c r="F214"/>
  <c r="G214"/>
  <c r="G233"/>
  <c r="G119"/>
  <c r="F233"/>
  <c r="F119"/>
  <c r="B195"/>
  <c r="A195"/>
  <c r="L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43" l="1"/>
  <c r="J176"/>
  <c r="J157"/>
  <c r="G157"/>
  <c r="H157"/>
  <c r="F157"/>
  <c r="G138"/>
  <c r="F138"/>
  <c r="J62"/>
  <c r="I62"/>
  <c r="H43"/>
  <c r="G43"/>
  <c r="F43"/>
  <c r="G24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I234"/>
  <c r="G234"/>
  <c r="H234"/>
  <c r="F234"/>
</calcChain>
</file>

<file path=xl/sharedStrings.xml><?xml version="1.0" encoding="utf-8"?>
<sst xmlns="http://schemas.openxmlformats.org/spreadsheetml/2006/main" count="276" uniqueCount="73">
  <si>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</si>
  <si>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</si>
  <si>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</si>
  <si>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</si>
  <si>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</si>
  <si>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</si>
  <si>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</si>
  <si>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</si>
  <si>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</si>
  <si>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</si>
  <si>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</si>
  <si>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</si>
  <si>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</si>
  <si>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</si>
  <si>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</si>
  <si>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</si>
  <si>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</si>
  <si>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</si>
  <si>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</si>
  <si>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</si>
  <si>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</si>
  <si>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</si>
  <si>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</si>
  <si>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</si>
  <si>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</si>
  <si>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</si>
  <si>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</si>
  <si>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</si>
  <si>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</si>
  <si>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</si>
  <si>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</si>
  <si>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</si>
  <si>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</si>
  <si>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</si>
  <si>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</si>
  <si>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</si>
  <si>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</si>
  <si>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</si>
  <si>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</si>
  <si>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"Новомоньинская СОШ"</t>
  </si>
  <si>
    <t>Эшмакова Т.А.</t>
  </si>
  <si>
    <t>Щи из свежей капусты с картофелем</t>
  </si>
  <si>
    <t>Каша гречневая рассыпчатая</t>
  </si>
  <si>
    <t>Котлета "Загадка" с соусом томатным</t>
  </si>
  <si>
    <t>Компот из смеси сухофруктов</t>
  </si>
  <si>
    <t>Хлеб ржаной</t>
  </si>
  <si>
    <t>Хлеб пшеничный формовой</t>
  </si>
  <si>
    <t>Рассольник ленинградский</t>
  </si>
  <si>
    <t>Котлета рыбная "Нептун" с соусом томатным</t>
  </si>
  <si>
    <t>Картофельное пюре</t>
  </si>
  <si>
    <t>Напиток из плодов шиповника</t>
  </si>
  <si>
    <t>Борщ с картофелем</t>
  </si>
  <si>
    <t>Гуляш</t>
  </si>
  <si>
    <t>Макаронные изделия отварные</t>
  </si>
  <si>
    <t>Чай с сахаром</t>
  </si>
  <si>
    <t>Суп картофельный с клецками</t>
  </si>
  <si>
    <t>Капуста тушеная с мясом</t>
  </si>
  <si>
    <t>Суп-лапша домашняя</t>
  </si>
  <si>
    <t>Биточки особые</t>
  </si>
  <si>
    <t>Картофель тушеный</t>
  </si>
  <si>
    <t>Суп картофельный с мак.изделиями</t>
  </si>
  <si>
    <t>Шницель</t>
  </si>
  <si>
    <t>Каша пшеничная вязкая</t>
  </si>
  <si>
    <t>Уха со взбитым яйцом</t>
  </si>
  <si>
    <t>Тефтели 2-й вариант</t>
  </si>
  <si>
    <t>Суп крестьянский с крупой</t>
  </si>
  <si>
    <t>Жаркое по-домашнему</t>
  </si>
  <si>
    <t>Суп картофельный с бобовыми</t>
  </si>
  <si>
    <t>Каша гречневая вязкая</t>
  </si>
  <si>
    <t>директор</t>
  </si>
  <si>
    <t>Борщ с капустой и картофелем</t>
  </si>
  <si>
    <t>Плов</t>
  </si>
  <si>
    <t>Котлета "Школьная" с соусом томатным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</si>
</sst>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55" sqref="O5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69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3.6</v>
      </c>
      <c r="H15" s="43">
        <v>5.78</v>
      </c>
      <c r="I15" s="43">
        <v>7.24</v>
      </c>
      <c r="J15" s="43">
        <v>95.38</v>
      </c>
      <c r="K15" s="44">
        <v>41</v>
      </c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130</v>
      </c>
      <c r="G16" s="43">
        <v>10.85</v>
      </c>
      <c r="H16" s="43">
        <v>18.600000000000001</v>
      </c>
      <c r="I16" s="43">
        <v>11.68</v>
      </c>
      <c r="J16" s="43">
        <v>257.52</v>
      </c>
      <c r="K16" s="44">
        <v>76</v>
      </c>
      <c r="L16" s="43">
        <v>44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8.51</v>
      </c>
      <c r="H17" s="43">
        <v>6.36</v>
      </c>
      <c r="I17" s="43">
        <v>37.700000000000003</v>
      </c>
      <c r="J17" s="43">
        <v>242.04</v>
      </c>
      <c r="K17" s="44">
        <v>202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>
        <v>495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>
        <v>573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>
        <v>574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28.200000000000003</v>
      </c>
      <c r="H23" s="19">
        <f t="shared" si="2"/>
        <v>31.460000000000004</v>
      </c>
      <c r="I23" s="19">
        <f t="shared" si="2"/>
        <v>104.42</v>
      </c>
      <c r="J23" s="19">
        <f t="shared" si="2"/>
        <v>813.57999999999993</v>
      </c>
      <c r="K23" s="25"/>
      <c r="L23" s="19">
        <f t="shared" ref="L23" si="3">SUM(L14:L22)</f>
        <v>81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740</v>
      </c>
      <c r="G24" s="32">
        <f t="shared" ref="G24:J24" si="4">G13+G23</f>
        <v>28.200000000000003</v>
      </c>
      <c r="H24" s="32">
        <f t="shared" si="4"/>
        <v>31.460000000000004</v>
      </c>
      <c r="I24" s="32">
        <f t="shared" si="4"/>
        <v>104.42</v>
      </c>
      <c r="J24" s="32">
        <f t="shared" si="4"/>
        <v>813.57999999999993</v>
      </c>
      <c r="K24" s="32"/>
      <c r="L24" s="32">
        <f t="shared" ref="L24" si="5">L13+L23</f>
        <v>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3.9</v>
      </c>
      <c r="H34" s="43">
        <v>5.92</v>
      </c>
      <c r="I34" s="43">
        <v>12.42</v>
      </c>
      <c r="J34" s="43">
        <v>118.56</v>
      </c>
      <c r="K34" s="44">
        <v>100</v>
      </c>
      <c r="L34" s="43">
        <v>13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130</v>
      </c>
      <c r="G35" s="43">
        <v>12.56</v>
      </c>
      <c r="H35" s="43">
        <v>16.079999999999998</v>
      </c>
      <c r="I35" s="43">
        <v>12.67</v>
      </c>
      <c r="J35" s="43">
        <v>245.64</v>
      </c>
      <c r="K35" s="44">
        <v>88</v>
      </c>
      <c r="L35" s="43">
        <v>39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3.15</v>
      </c>
      <c r="H36" s="43">
        <v>5.25</v>
      </c>
      <c r="I36" s="43">
        <v>21.9</v>
      </c>
      <c r="J36" s="43">
        <v>147.44999999999999</v>
      </c>
      <c r="K36" s="44">
        <v>92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0.67</v>
      </c>
      <c r="H37" s="43">
        <v>0.27</v>
      </c>
      <c r="I37" s="43">
        <v>18.3</v>
      </c>
      <c r="J37" s="43">
        <v>78.31</v>
      </c>
      <c r="K37" s="44">
        <v>496</v>
      </c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>
        <v>573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>
        <v>574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24.92</v>
      </c>
      <c r="H42" s="19">
        <f t="shared" ref="H42" si="11">SUM(H33:H41)</f>
        <v>28.14</v>
      </c>
      <c r="I42" s="19">
        <f t="shared" ref="I42" si="12">SUM(I33:I41)</f>
        <v>92.99</v>
      </c>
      <c r="J42" s="19">
        <f t="shared" ref="J42:L42" si="13">SUM(J33:J41)</f>
        <v>724.9</v>
      </c>
      <c r="K42" s="25"/>
      <c r="L42" s="19">
        <f t="shared" si="13"/>
        <v>81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740</v>
      </c>
      <c r="G43" s="32">
        <f t="shared" ref="G43" si="14">G32+G42</f>
        <v>24.92</v>
      </c>
      <c r="H43" s="32">
        <f t="shared" ref="H43" si="15">H32+H42</f>
        <v>28.14</v>
      </c>
      <c r="I43" s="32">
        <f t="shared" ref="I43" si="16">I32+I42</f>
        <v>92.99</v>
      </c>
      <c r="J43" s="32">
        <f t="shared" ref="J43:L43" si="17">J32+J42</f>
        <v>724.9</v>
      </c>
      <c r="K43" s="32"/>
      <c r="L43" s="32">
        <f t="shared" si="17"/>
        <v>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3.68</v>
      </c>
      <c r="H53" s="43">
        <v>5.82</v>
      </c>
      <c r="I53" s="51">
        <v>11.24</v>
      </c>
      <c r="J53" s="43">
        <v>112.06</v>
      </c>
      <c r="K53" s="44">
        <v>94</v>
      </c>
      <c r="L53" s="43">
        <v>18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10.8</v>
      </c>
      <c r="H54" s="43">
        <v>21.6</v>
      </c>
      <c r="I54" s="43">
        <v>4.5</v>
      </c>
      <c r="J54" s="43">
        <v>255.6</v>
      </c>
      <c r="K54" s="44">
        <v>63</v>
      </c>
      <c r="L54" s="43">
        <v>50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5.45</v>
      </c>
      <c r="H55" s="43">
        <v>6.75</v>
      </c>
      <c r="I55" s="43">
        <v>33.75</v>
      </c>
      <c r="J55" s="43">
        <v>217.53</v>
      </c>
      <c r="K55" s="44">
        <v>97</v>
      </c>
      <c r="L55" s="43">
        <v>6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38.9</v>
      </c>
      <c r="K56" s="44">
        <v>457</v>
      </c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>
        <v>573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>
        <v>574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24.77</v>
      </c>
      <c r="H61" s="19">
        <f t="shared" ref="H61" si="23">SUM(H52:H60)</f>
        <v>34.89</v>
      </c>
      <c r="I61" s="19">
        <f t="shared" ref="I61" si="24">SUM(I52:I60)</f>
        <v>86.49</v>
      </c>
      <c r="J61" s="19">
        <f t="shared" ref="J61:L61" si="25">SUM(J52:J60)</f>
        <v>759.02999999999986</v>
      </c>
      <c r="K61" s="25"/>
      <c r="L61" s="19">
        <f t="shared" si="25"/>
        <v>81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700</v>
      </c>
      <c r="G62" s="32">
        <f t="shared" ref="G62" si="26">G51+G61</f>
        <v>24.77</v>
      </c>
      <c r="H62" s="32">
        <f t="shared" ref="H62" si="27">H51+H61</f>
        <v>34.89</v>
      </c>
      <c r="I62" s="32">
        <f t="shared" ref="I62" si="28">I51+I61</f>
        <v>86.49</v>
      </c>
      <c r="J62" s="32">
        <f t="shared" ref="J62:L62" si="29">J51+J61</f>
        <v>759.02999999999986</v>
      </c>
      <c r="K62" s="32"/>
      <c r="L62" s="32">
        <f t="shared" si="29"/>
        <v>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4.9000000000000004</v>
      </c>
      <c r="H72" s="43">
        <v>7.65</v>
      </c>
      <c r="I72" s="43">
        <v>13.6</v>
      </c>
      <c r="J72" s="43">
        <v>142.85</v>
      </c>
      <c r="K72" s="44">
        <v>115</v>
      </c>
      <c r="L72" s="43">
        <v>17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230</v>
      </c>
      <c r="G73" s="43">
        <v>16.809999999999999</v>
      </c>
      <c r="H73" s="43">
        <v>22.77</v>
      </c>
      <c r="I73" s="43">
        <v>14.42</v>
      </c>
      <c r="J73" s="43">
        <v>329.87</v>
      </c>
      <c r="K73" s="44">
        <v>196</v>
      </c>
      <c r="L73" s="43">
        <v>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83.7</v>
      </c>
      <c r="K75" s="44">
        <v>495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573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>
        <v>574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27.710000000000004</v>
      </c>
      <c r="H80" s="19">
        <f t="shared" ref="H80" si="35">SUM(H71:H79)</f>
        <v>31.220000000000002</v>
      </c>
      <c r="I80" s="19">
        <f t="shared" ref="I80" si="36">SUM(I71:I79)</f>
        <v>80.739999999999995</v>
      </c>
      <c r="J80" s="19">
        <f t="shared" ref="J80:L80" si="37">SUM(J71:J79)</f>
        <v>714.80000000000007</v>
      </c>
      <c r="K80" s="25"/>
      <c r="L80" s="19">
        <f t="shared" si="37"/>
        <v>81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750</v>
      </c>
      <c r="G81" s="32">
        <f t="shared" ref="G81" si="38">G70+G80</f>
        <v>27.710000000000004</v>
      </c>
      <c r="H81" s="32">
        <f t="shared" ref="H81" si="39">H70+H80</f>
        <v>31.220000000000002</v>
      </c>
      <c r="I81" s="32">
        <f t="shared" ref="I81" si="40">I70+I80</f>
        <v>80.739999999999995</v>
      </c>
      <c r="J81" s="32">
        <f t="shared" ref="J81:L81" si="41">J70+J80</f>
        <v>714.80000000000007</v>
      </c>
      <c r="K81" s="32"/>
      <c r="L81" s="32">
        <f t="shared" si="41"/>
        <v>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200</v>
      </c>
      <c r="G91" s="51">
        <v>3.96</v>
      </c>
      <c r="H91" s="43">
        <v>5.42</v>
      </c>
      <c r="I91" s="43">
        <v>11.42</v>
      </c>
      <c r="J91" s="43">
        <v>110.3</v>
      </c>
      <c r="K91" s="44">
        <v>128</v>
      </c>
      <c r="L91" s="43">
        <v>17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12.15</v>
      </c>
      <c r="H92" s="43">
        <v>18.899999999999999</v>
      </c>
      <c r="I92" s="43">
        <v>8.91</v>
      </c>
      <c r="J92" s="43">
        <v>254.34</v>
      </c>
      <c r="K92" s="44">
        <v>452</v>
      </c>
      <c r="L92" s="43">
        <v>37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3.15</v>
      </c>
      <c r="H93" s="43">
        <v>9.6</v>
      </c>
      <c r="I93" s="43">
        <v>27.75</v>
      </c>
      <c r="J93" s="43">
        <v>210</v>
      </c>
      <c r="K93" s="44">
        <v>216</v>
      </c>
      <c r="L93" s="43">
        <v>18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>
        <v>495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>
        <v>573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>
        <v>574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24.5</v>
      </c>
      <c r="H99" s="19">
        <f t="shared" ref="H99" si="47">SUM(H90:H98)</f>
        <v>34.64</v>
      </c>
      <c r="I99" s="19">
        <f t="shared" ref="I99" si="48">SUM(I90:I98)</f>
        <v>95.88000000000001</v>
      </c>
      <c r="J99" s="19">
        <f t="shared" ref="J99:L99" si="49">SUM(J90:J98)</f>
        <v>793.28</v>
      </c>
      <c r="K99" s="25"/>
      <c r="L99" s="19">
        <f t="shared" si="49"/>
        <v>81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700</v>
      </c>
      <c r="G100" s="32">
        <f t="shared" ref="G100" si="50">G89+G99</f>
        <v>24.5</v>
      </c>
      <c r="H100" s="32">
        <f t="shared" ref="H100" si="51">H89+H99</f>
        <v>34.64</v>
      </c>
      <c r="I100" s="32">
        <f t="shared" ref="I100" si="52">I89+I99</f>
        <v>95.88000000000001</v>
      </c>
      <c r="J100" s="32">
        <f t="shared" ref="J100:L100" si="53">J89+J99</f>
        <v>793.28</v>
      </c>
      <c r="K100" s="32"/>
      <c r="L100" s="32">
        <f t="shared" si="53"/>
        <v>81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4.24</v>
      </c>
      <c r="H129" s="43">
        <v>5.56</v>
      </c>
      <c r="I129" s="43">
        <v>15</v>
      </c>
      <c r="J129" s="43">
        <v>127</v>
      </c>
      <c r="K129" s="44">
        <v>46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14.31</v>
      </c>
      <c r="H130" s="43">
        <v>12.96</v>
      </c>
      <c r="I130" s="43">
        <v>14.4</v>
      </c>
      <c r="J130" s="43">
        <v>231.48</v>
      </c>
      <c r="K130" s="44">
        <v>451</v>
      </c>
      <c r="L130" s="43">
        <v>42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4.5</v>
      </c>
      <c r="H131" s="43">
        <v>6.15</v>
      </c>
      <c r="I131" s="43">
        <v>24.9</v>
      </c>
      <c r="J131" s="43">
        <v>172.95</v>
      </c>
      <c r="K131" s="44">
        <v>510</v>
      </c>
      <c r="L131" s="43">
        <v>16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83.7</v>
      </c>
      <c r="K132" s="44">
        <v>495</v>
      </c>
      <c r="L132" s="43">
        <v>5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>
        <v>573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>
        <v>574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28.290000000000003</v>
      </c>
      <c r="H137" s="19">
        <f t="shared" si="62"/>
        <v>25.390000000000004</v>
      </c>
      <c r="I137" s="19">
        <f t="shared" si="62"/>
        <v>102.10000000000001</v>
      </c>
      <c r="J137" s="19">
        <f t="shared" si="62"/>
        <v>750.07</v>
      </c>
      <c r="K137" s="25"/>
      <c r="L137" s="19">
        <f t="shared" ref="L137" si="63">SUM(L128:L136)</f>
        <v>81</v>
      </c>
    </row>
    <row r="138" spans="1:12" ht="15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700</v>
      </c>
      <c r="G138" s="32">
        <f t="shared" ref="G138" si="64">G127+G137</f>
        <v>28.290000000000003</v>
      </c>
      <c r="H138" s="32">
        <f t="shared" ref="H138" si="65">H127+H137</f>
        <v>25.390000000000004</v>
      </c>
      <c r="I138" s="32">
        <f t="shared" ref="I138" si="66">I127+I137</f>
        <v>102.10000000000001</v>
      </c>
      <c r="J138" s="32">
        <f t="shared" ref="J138:L138" si="67">J127+J137</f>
        <v>750.07</v>
      </c>
      <c r="K138" s="32"/>
      <c r="L138" s="32">
        <f t="shared" si="67"/>
        <v>81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10.8</v>
      </c>
      <c r="H148" s="43">
        <v>2.88</v>
      </c>
      <c r="I148" s="43">
        <v>10</v>
      </c>
      <c r="J148" s="43">
        <v>109.12</v>
      </c>
      <c r="K148" s="44">
        <v>60</v>
      </c>
      <c r="L148" s="43">
        <v>22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5.7</v>
      </c>
      <c r="H149" s="43">
        <v>13.19</v>
      </c>
      <c r="I149" s="43">
        <v>9.5</v>
      </c>
      <c r="J149" s="43">
        <v>179.43</v>
      </c>
      <c r="K149" s="44">
        <v>462</v>
      </c>
      <c r="L149" s="43">
        <v>44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5.45</v>
      </c>
      <c r="H150" s="43">
        <v>6.75</v>
      </c>
      <c r="I150" s="43">
        <v>33.75</v>
      </c>
      <c r="J150" s="43">
        <v>217.53</v>
      </c>
      <c r="K150" s="44">
        <v>97</v>
      </c>
      <c r="L150" s="43">
        <v>6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0.67</v>
      </c>
      <c r="H151" s="43">
        <v>0.27</v>
      </c>
      <c r="I151" s="43">
        <v>18.3</v>
      </c>
      <c r="J151" s="43">
        <v>78.31</v>
      </c>
      <c r="K151" s="44">
        <v>496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>
        <v>573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1.6</v>
      </c>
      <c r="H153" s="43">
        <v>0.3</v>
      </c>
      <c r="I153" s="43">
        <v>8.02</v>
      </c>
      <c r="J153" s="43">
        <v>41.18</v>
      </c>
      <c r="K153" s="44">
        <v>574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27.26</v>
      </c>
      <c r="H156" s="19">
        <f t="shared" si="70"/>
        <v>23.71</v>
      </c>
      <c r="I156" s="19">
        <f t="shared" si="70"/>
        <v>99.249999999999986</v>
      </c>
      <c r="J156" s="19">
        <f t="shared" si="70"/>
        <v>719.33</v>
      </c>
      <c r="K156" s="25"/>
      <c r="L156" s="19">
        <f t="shared" ref="L156" si="71">SUM(L147:L155)</f>
        <v>81</v>
      </c>
    </row>
    <row r="157" spans="1:12" ht="15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700</v>
      </c>
      <c r="G157" s="32">
        <f t="shared" ref="G157" si="72">G146+G156</f>
        <v>27.26</v>
      </c>
      <c r="H157" s="32">
        <f t="shared" ref="H157" si="73">H146+H156</f>
        <v>23.71</v>
      </c>
      <c r="I157" s="32">
        <f t="shared" ref="I157" si="74">I146+I156</f>
        <v>99.249999999999986</v>
      </c>
      <c r="J157" s="32">
        <f t="shared" ref="J157:L157" si="75">J146+J156</f>
        <v>719.33</v>
      </c>
      <c r="K157" s="32"/>
      <c r="L157" s="32">
        <f t="shared" si="75"/>
        <v>81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4.55</v>
      </c>
      <c r="H167" s="43">
        <v>7.48</v>
      </c>
      <c r="I167" s="43">
        <v>9.9</v>
      </c>
      <c r="J167" s="43">
        <v>125.08</v>
      </c>
      <c r="K167" s="44">
        <v>48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230</v>
      </c>
      <c r="G168" s="43">
        <v>13.11</v>
      </c>
      <c r="H168" s="43">
        <v>21.74</v>
      </c>
      <c r="I168" s="43">
        <v>21.62</v>
      </c>
      <c r="J168" s="43">
        <v>334.54</v>
      </c>
      <c r="K168" s="44">
        <v>495</v>
      </c>
      <c r="L168" s="43">
        <v>58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83.7</v>
      </c>
      <c r="K170" s="44">
        <v>495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55</v>
      </c>
      <c r="G171" s="43">
        <v>4.18</v>
      </c>
      <c r="H171" s="43">
        <v>0.44</v>
      </c>
      <c r="I171" s="43">
        <v>27.06</v>
      </c>
      <c r="J171" s="43">
        <v>128.91999999999999</v>
      </c>
      <c r="K171" s="44">
        <v>573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>
        <v>574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8">SUM(G166:G174)</f>
        <v>24.040000000000003</v>
      </c>
      <c r="H175" s="19">
        <f t="shared" si="78"/>
        <v>30.060000000000002</v>
      </c>
      <c r="I175" s="19">
        <f t="shared" si="78"/>
        <v>86.7</v>
      </c>
      <c r="J175" s="19">
        <f t="shared" si="78"/>
        <v>713.42</v>
      </c>
      <c r="K175" s="25"/>
      <c r="L175" s="19">
        <f t="shared" ref="L175" si="79">SUM(L166:L174)</f>
        <v>81</v>
      </c>
    </row>
    <row r="176" spans="1:12" ht="15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755</v>
      </c>
      <c r="G176" s="32">
        <f t="shared" ref="G176" si="80">G165+G175</f>
        <v>24.040000000000003</v>
      </c>
      <c r="H176" s="32">
        <f t="shared" ref="H176" si="81">H165+H175</f>
        <v>30.060000000000002</v>
      </c>
      <c r="I176" s="32">
        <f t="shared" ref="I176" si="82">I165+I175</f>
        <v>86.7</v>
      </c>
      <c r="J176" s="32">
        <f t="shared" ref="J176:L176" si="83">J165+J175</f>
        <v>713.42</v>
      </c>
      <c r="K176" s="32"/>
      <c r="L176" s="32">
        <f t="shared" si="83"/>
        <v>81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6.16</v>
      </c>
      <c r="H186" s="43">
        <v>5.7</v>
      </c>
      <c r="I186" s="43">
        <v>14.28</v>
      </c>
      <c r="J186" s="43">
        <v>133.06</v>
      </c>
      <c r="K186" s="44">
        <v>47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130</v>
      </c>
      <c r="G187" s="43">
        <v>14.81</v>
      </c>
      <c r="H187" s="43">
        <v>13.74</v>
      </c>
      <c r="I187" s="43">
        <v>15.73</v>
      </c>
      <c r="J187" s="43">
        <v>245.82</v>
      </c>
      <c r="K187" s="44">
        <v>347</v>
      </c>
      <c r="L187" s="43">
        <v>47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4.5</v>
      </c>
      <c r="H188" s="43">
        <v>3.48</v>
      </c>
      <c r="I188" s="43">
        <v>19.55</v>
      </c>
      <c r="J188" s="43">
        <v>127.5</v>
      </c>
      <c r="K188" s="44">
        <v>510</v>
      </c>
      <c r="L188" s="43">
        <v>13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>
        <v>496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>
        <v>573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>
        <v>574</v>
      </c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I194" si="86">SUM(G185:G193)</f>
        <v>30.78</v>
      </c>
      <c r="H194" s="19">
        <f t="shared" si="86"/>
        <v>23.810000000000002</v>
      </c>
      <c r="I194" s="19">
        <f t="shared" si="86"/>
        <v>95.559999999999988</v>
      </c>
      <c r="J194" s="56">
        <f>SUM(J186:J191)</f>
        <v>719.63</v>
      </c>
      <c r="K194" s="25"/>
      <c r="L194" s="19">
        <f t="shared" ref="L194" si="87">SUM(L185:L193)</f>
        <v>81</v>
      </c>
    </row>
    <row r="195" spans="1:12" ht="15.75" thickBot="1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740</v>
      </c>
      <c r="G195" s="32">
        <f t="shared" ref="G195" si="88">G184+G194</f>
        <v>30.78</v>
      </c>
      <c r="H195" s="32">
        <f t="shared" ref="H195" si="89">H184+H194</f>
        <v>23.810000000000002</v>
      </c>
      <c r="I195" s="32">
        <f t="shared" ref="I195" si="90">I184+I194</f>
        <v>95.559999999999988</v>
      </c>
      <c r="J195" s="57">
        <f t="shared" ref="J195:L195" si="91">J184+J194</f>
        <v>719.63</v>
      </c>
      <c r="K195" s="32"/>
      <c r="L195" s="32">
        <f t="shared" si="91"/>
        <v>81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52" t="s">
        <v>70</v>
      </c>
      <c r="F205" s="43">
        <v>250</v>
      </c>
      <c r="G205" s="43">
        <v>4.43</v>
      </c>
      <c r="H205" s="43">
        <v>7.23</v>
      </c>
      <c r="I205" s="43">
        <v>11.18</v>
      </c>
      <c r="J205" s="43">
        <v>127.43</v>
      </c>
      <c r="K205" s="44">
        <v>39</v>
      </c>
      <c r="L205" s="43">
        <v>16</v>
      </c>
    </row>
    <row r="206" spans="1:12" ht="15">
      <c r="A206" s="23"/>
      <c r="B206" s="15"/>
      <c r="C206" s="11"/>
      <c r="D206" s="7" t="s">
        <v>28</v>
      </c>
      <c r="E206" s="52" t="s">
        <v>71</v>
      </c>
      <c r="F206" s="43">
        <v>230</v>
      </c>
      <c r="G206" s="43">
        <v>24.84</v>
      </c>
      <c r="H206" s="53">
        <v>13.57</v>
      </c>
      <c r="I206" s="43">
        <v>43.47</v>
      </c>
      <c r="J206" s="43">
        <v>395.37</v>
      </c>
      <c r="K206" s="44">
        <v>443</v>
      </c>
      <c r="L206" s="43">
        <v>56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44</v>
      </c>
      <c r="F208" s="43">
        <v>200</v>
      </c>
      <c r="G208" s="43">
        <v>0.6</v>
      </c>
      <c r="H208" s="43">
        <v>0.1</v>
      </c>
      <c r="I208" s="43">
        <v>20.100000000000001</v>
      </c>
      <c r="J208" s="43">
        <v>83.7</v>
      </c>
      <c r="K208" s="44">
        <v>495</v>
      </c>
      <c r="L208" s="43">
        <v>5</v>
      </c>
    </row>
    <row r="209" spans="1:12" ht="15">
      <c r="A209" s="23"/>
      <c r="B209" s="15"/>
      <c r="C209" s="11"/>
      <c r="D209" s="7" t="s">
        <v>31</v>
      </c>
      <c r="E209" s="42" t="s">
        <v>46</v>
      </c>
      <c r="F209" s="43">
        <v>50</v>
      </c>
      <c r="G209" s="43">
        <v>3.8</v>
      </c>
      <c r="H209" s="43">
        <v>0.4</v>
      </c>
      <c r="I209" s="43">
        <v>24.6</v>
      </c>
      <c r="J209" s="43">
        <v>117.2</v>
      </c>
      <c r="K209" s="44">
        <v>573</v>
      </c>
      <c r="L209" s="43">
        <v>2</v>
      </c>
    </row>
    <row r="210" spans="1:12" ht="15">
      <c r="A210" s="23"/>
      <c r="B210" s="15"/>
      <c r="C210" s="11"/>
      <c r="D210" s="7" t="s">
        <v>32</v>
      </c>
      <c r="E210" s="42" t="s">
        <v>45</v>
      </c>
      <c r="F210" s="43">
        <v>20</v>
      </c>
      <c r="G210" s="43">
        <v>1.6</v>
      </c>
      <c r="H210" s="43">
        <v>0.3</v>
      </c>
      <c r="I210" s="43">
        <v>8.02</v>
      </c>
      <c r="J210" s="43">
        <v>41.18</v>
      </c>
      <c r="K210" s="44">
        <v>574</v>
      </c>
      <c r="L210" s="43">
        <v>2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4">SUM(G204:G212)</f>
        <v>35.270000000000003</v>
      </c>
      <c r="H213" s="19">
        <f t="shared" si="94"/>
        <v>21.6</v>
      </c>
      <c r="I213" s="19">
        <f t="shared" si="94"/>
        <v>107.36999999999999</v>
      </c>
      <c r="J213" s="19">
        <f t="shared" si="94"/>
        <v>764.88</v>
      </c>
      <c r="K213" s="25"/>
      <c r="L213" s="19">
        <f t="shared" ref="L213" si="95">SUM(L204:L212)</f>
        <v>81</v>
      </c>
    </row>
    <row r="214" spans="1:12" ht="15.75" thickBot="1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750</v>
      </c>
      <c r="G214" s="32">
        <f t="shared" ref="G214:J214" si="96">G203+G213</f>
        <v>35.270000000000003</v>
      </c>
      <c r="H214" s="32">
        <f t="shared" si="96"/>
        <v>21.6</v>
      </c>
      <c r="I214" s="32">
        <f t="shared" si="96"/>
        <v>107.36999999999999</v>
      </c>
      <c r="J214" s="32">
        <f t="shared" si="96"/>
        <v>764.88</v>
      </c>
      <c r="K214" s="32"/>
      <c r="L214" s="32">
        <f t="shared" ref="L214" si="97">L203+L213</f>
        <v>81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54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5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5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55"/>
      <c r="E220" s="5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64" t="s">
        <v>5</v>
      </c>
      <c r="D234" s="65"/>
      <c r="E234" s="66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727.5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27.574000000000002</v>
      </c>
      <c r="H234" s="34">
        <f t="shared" si="104"/>
        <v>28.492000000000008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95.15</v>
      </c>
      <c r="J234" s="34">
        <f t="shared" si="104"/>
        <v>747.29200000000003</v>
      </c>
      <c r="K234" s="34"/>
      <c r="L234" s="34">
        <f t="shared" si="104"/>
        <v>81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2025-01-11T16:40:54Z</dcterms:modified>
</cp:coreProperties>
</file>